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LIC. CABELO/CXP OAI/CXP OAI 2025/"/>
    </mc:Choice>
  </mc:AlternateContent>
  <xr:revisionPtr revIDLastSave="1" documentId="8_{6972CC44-B63A-4DD4-95B2-4DC952563942}" xr6:coauthVersionLast="47" xr6:coauthVersionMax="47" xr10:uidLastSave="{54B1E3C6-924A-4B54-8C11-64A9E66FC648}"/>
  <bookViews>
    <workbookView xWindow="-20610" yWindow="2805" windowWidth="20730" windowHeight="11040" xr2:uid="{DFF7B8B8-4102-44EA-8545-7DEA88EC7874}"/>
  </bookViews>
  <sheets>
    <sheet name="SEPTIEMBRE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0" i="1"/>
  <c r="I19" i="1"/>
  <c r="I18" i="1"/>
  <c r="I17" i="1"/>
  <c r="I16" i="1"/>
  <c r="I15" i="1"/>
  <c r="I14" i="1"/>
  <c r="I13" i="1"/>
  <c r="I12" i="1"/>
  <c r="I11" i="1"/>
  <c r="I10" i="1"/>
  <c r="I9" i="1"/>
  <c r="I21" i="1" s="1"/>
  <c r="I8" i="1"/>
  <c r="I7" i="1"/>
  <c r="I6" i="1"/>
  <c r="I5" i="1"/>
</calcChain>
</file>

<file path=xl/sharedStrings.xml><?xml version="1.0" encoding="utf-8"?>
<sst xmlns="http://schemas.openxmlformats.org/spreadsheetml/2006/main" count="83" uniqueCount="64">
  <si>
    <t xml:space="preserve">                                          RELACION DE CUENTAS POR PAGAR A PROVEEDORES AL 30 DE SEPTIEMBRE 2025</t>
  </si>
  <si>
    <t>FECHA DE REGISTRO</t>
  </si>
  <si>
    <t>No. DE FACTURA O NCF</t>
  </si>
  <si>
    <t>CTA. PRESUPUESTARIA</t>
  </si>
  <si>
    <t>ACREEDOR</t>
  </si>
  <si>
    <t>CONCEPTO</t>
  </si>
  <si>
    <t xml:space="preserve">MONTO FACTURADO </t>
  </si>
  <si>
    <t>MONTO PAGADO</t>
  </si>
  <si>
    <t>MONTO PENDIENTE</t>
  </si>
  <si>
    <t>B1500064791</t>
  </si>
  <si>
    <t xml:space="preserve">ALCALDIA DEL DISTRITO NACIONAL </t>
  </si>
  <si>
    <t>SERVICIO DE RECOGIDA DE RESIDUOS SOLIDOS, EN LA OFICINA PRINCIPAL, CORRESPONDIENTE AL MES DE JUNIO DE 2025</t>
  </si>
  <si>
    <t>0</t>
  </si>
  <si>
    <t>B1500004167</t>
  </si>
  <si>
    <t>AYUNTAMIENTO MUNICIPAL DE BANI</t>
  </si>
  <si>
    <t>PAGO IMPUESTO POR LETREROS ADOSADOS EN GENERAL, EN EL MUNICIPIO DE BANI, CORRESPONDIENTE A JULIO DE 2024</t>
  </si>
  <si>
    <t>B1500000153</t>
  </si>
  <si>
    <t>CONSERBAL CONSTRUCCIONES Y SERVICIOS GLOBALES, SRL,</t>
  </si>
  <si>
    <t>ADQUISICION DE SERVICIOS PROFESIONALES PARA LA CONFIGURACION DEL CHUSTER DE SERVIDORES Y CAJA DE DISCO,</t>
  </si>
  <si>
    <t>B1500000221</t>
  </si>
  <si>
    <t>ELENA ERCILIA ROCA TEJEDA</t>
  </si>
  <si>
    <t>PAGO SERVICIO DE ALQUILER DELEGACION HIGUEY, CORRESPONDIENTE AGOSTO DE 2025</t>
  </si>
  <si>
    <t>01/07/2024</t>
  </si>
  <si>
    <t>B1500000320</t>
  </si>
  <si>
    <t>INVERSIONES SM, S.A.</t>
  </si>
  <si>
    <t>MANTENIMIENTO DE PLANTA ELECTRICA CORRESPONDIENTE AL MES DE JULIO DE 2024</t>
  </si>
  <si>
    <t>B1500000327</t>
  </si>
  <si>
    <t>ALQUILER DE 03 LOCALES  DELEGACION METROPOLITANA  CORRESPONDIENTE AL MES DE NOVIEMBRE DEL 2024</t>
  </si>
  <si>
    <t>B1500000070</t>
  </si>
  <si>
    <t xml:space="preserve">ROBINZON PEREZ DE LA CRUZ </t>
  </si>
  <si>
    <t>ALQUILER DE LOCAL  DELEGACION NAGUA  CORRESPONDIENTE AL MES DE AGOSTO DEL 2025</t>
  </si>
  <si>
    <t>E450000000022</t>
  </si>
  <si>
    <t>BAROLI TECHNOLOGIES, SRL,</t>
  </si>
  <si>
    <t>ADQUISICION DE SERVICIO SOPORTE TECNICO CENTRAL TELEFONICA 3CX, DIRIGIDO A MIPYMES,</t>
  </si>
  <si>
    <t>E450000018409</t>
  </si>
  <si>
    <t>ALTICE DOMINICANA, S.A.</t>
  </si>
  <si>
    <t xml:space="preserve">SERVICIO DE CLOUD Y FLOTAS DE LA ENTIDAD, CTA,90382991, PERIODO FACTURADO AL 20 DE SEPTIEMBRE DE 2025 </t>
  </si>
  <si>
    <t>E450000018404</t>
  </si>
  <si>
    <t>SERVICIO DE INTERNET INALAMBRICO DE LA ENTIDAD CTA,89451417, CORRESPONDIENTE AL 24 DE SEPTIEMBRE DE 2025</t>
  </si>
  <si>
    <t>E450000091854</t>
  </si>
  <si>
    <t>COMPAÑÍA DOMINICANA DE TELEFONOS, S.A.</t>
  </si>
  <si>
    <t>SERVICIO DE NOTIFICACIONES BANCARIAS SMS A LOS BENEFICIARIOS BTH CUENTA 751816610 PERIODO DE FACTURACION 27/09/2025</t>
  </si>
  <si>
    <t>E450000091797</t>
  </si>
  <si>
    <t>SERVICIO DE INTERNET MOVIL NEGOCIO DE LA ENTIDAD 10GB CORRESPONDIENTE A LA CTA.745507340 PERIODO 27/09/2025</t>
  </si>
  <si>
    <t>B1500003255</t>
  </si>
  <si>
    <t xml:space="preserve">UNIVERSIDAD AUTONOMA DE SANTO DOMINGO </t>
  </si>
  <si>
    <t>MAESTRIA EN GESTION DE RECURSOS HUMANOS CORRESPONDIENTE AL  QUINTO MODULO, JOHAIRY DELFINA PIETRERA VERAS DE LA PROMOCION 2024-2025</t>
  </si>
  <si>
    <t>B1500003256</t>
  </si>
  <si>
    <t>MAESTRIA EN ALTA GERENCIA DE GIPSY MASSIEL PACHANO TORRERO 2024-2026</t>
  </si>
  <si>
    <t>B1500000215</t>
  </si>
  <si>
    <t>M &amp; R INSULAR GROUP IGROUP SRL.</t>
  </si>
  <si>
    <t>ADQUISICION DE MICELANEOS Y MATERIALES DE LIMPIEZA PARA USO DE LA INSTITUCION (DIRIGIDO EXCLUSIVAMENTE A MIPYMES),</t>
  </si>
  <si>
    <t>B1500000346</t>
  </si>
  <si>
    <t>EXPERT CLEANER SQE SRL,</t>
  </si>
  <si>
    <t>SERVICIO DE LIMPIEZA PROFUNDA DE CISTERNA SEDE CENTRAL DE LA ADMINISTRACION DE SUBSIDIO SOCIALES (ADESS),</t>
  </si>
  <si>
    <t xml:space="preserve">                                                          PREPARADO POR:____________________________</t>
  </si>
  <si>
    <t xml:space="preserve">    REVISADO POR:_____________________________</t>
  </si>
  <si>
    <t>AUTORIZADO POR _________________________________</t>
  </si>
  <si>
    <t>JENNY CABELO M.</t>
  </si>
  <si>
    <t xml:space="preserve">     ROSA MERCEDES OVAL</t>
  </si>
  <si>
    <t>CARLOS RICARDO</t>
  </si>
  <si>
    <t>CONTADORA</t>
  </si>
  <si>
    <t xml:space="preserve">     ENCARGADA SECCION DE TESORERIA</t>
  </si>
  <si>
    <t>DIRECTOR FINANCIERO Y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</si>
</sst>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u val="doubleAccounting"/>
      <sz val="11"/>
      <color theme="1"/>
      <name val="Aptos Narrow"/>
      <family val="2"/>
      <scheme val="minor"/>
    </font>
    <font>
      <u val="doubleAccounting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2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0" fillId="0" borderId="2" xfId="0" applyNumberFormat="1" applyBorder="1"/>
    <xf numFmtId="49" fontId="0" fillId="3" borderId="1" xfId="0" applyNumberFormat="1" applyFill="1" applyBorder="1" applyAlignment="1">
      <alignment horizontal="center"/>
    </xf>
    <xf numFmtId="0" fontId="3" fillId="3" borderId="1" xfId="0" applyFont="1" applyFill="1" applyBorder="1"/>
    <xf numFmtId="164" fontId="0" fillId="3" borderId="1" xfId="0" applyNumberFormat="1" applyFill="1" applyBorder="1"/>
    <xf numFmtId="0" fontId="0" fillId="0" borderId="1" xfId="0" applyBorder="1"/>
    <xf numFmtId="44" fontId="5" fillId="4" borderId="3" xfId="2" applyFon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4" fontId="6" fillId="0" borderId="0" xfId="1" applyNumberFormat="1" applyFont="1" applyBorder="1"/>
    <xf numFmtId="0" fontId="2" fillId="0" borderId="0" xfId="0" applyFont="1" applyAlignment="1">
      <alignment horizontal="center"/>
    </xf>
    <xf numFmtId="8" fontId="6" fillId="0" borderId="0" xfId="1" applyNumberFormat="1" applyFont="1" applyBorder="1"/>
    <xf numFmtId="8" fontId="7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2609849</xdr:colOff>
      <xdr:row>0</xdr:row>
      <xdr:rowOff>35718</xdr:rowOff>
    </xdr:from>
    <xdr:to>
      <xdr:col>5</xdr:col>
      <xdr:colOff>4133850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5BDFF-74F9-4835-B941-960A34339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4" y="35718"/>
          <a:ext cx="1524001" cy="792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8A7C-BA73-4888-BF5C-F1CA6D4F677A}">
  <sheetPr>
    <pageSetUpPr fitToPage="1"/>
  </sheetPr>
  <dimension ref="B1:I26"/>
  <sheetViews>
    <sheetView tabSelected="1" topLeftCell="E3" workbookViewId="0">
      <selection activeCell="F15" sqref="F15"/>
    </sheetView>
  </sheetViews>
  <sheetFormatPr baseColWidth="10" defaultRowHeight="15" x14ac:dyDescent="0.25"/>
  <cols>
    <col min="2" max="2" width="18.5703125" customWidth="1"/>
    <col min="3" max="3" width="22.140625" customWidth="1"/>
    <col min="4" max="4" width="22.140625" hidden="1" customWidth="1"/>
    <col min="5" max="5" width="39.7109375" customWidth="1"/>
    <col min="6" max="6" width="123" customWidth="1"/>
    <col min="7" max="7" width="18.42578125" customWidth="1"/>
    <col min="8" max="8" width="16" customWidth="1"/>
    <col min="9" max="9" width="17.7109375" customWidth="1"/>
  </cols>
  <sheetData>
    <row r="1" spans="2:9" ht="72" customHeight="1" x14ac:dyDescent="0.25"/>
    <row r="2" spans="2:9" x14ac:dyDescent="0.25">
      <c r="F2" t="s">
        <v>0</v>
      </c>
    </row>
    <row r="4" spans="2:9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2" t="s">
        <v>8</v>
      </c>
    </row>
    <row r="5" spans="2:9" x14ac:dyDescent="0.25">
      <c r="B5" s="3">
        <v>45839</v>
      </c>
      <c r="C5" s="4" t="s">
        <v>9</v>
      </c>
      <c r="D5" s="4"/>
      <c r="E5" s="5" t="s">
        <v>10</v>
      </c>
      <c r="F5" s="6" t="s">
        <v>11</v>
      </c>
      <c r="G5" s="7">
        <v>1413</v>
      </c>
      <c r="H5" s="8" t="s">
        <v>12</v>
      </c>
      <c r="I5" s="9">
        <f t="shared" ref="I5:I20" si="0">+G5</f>
        <v>1413</v>
      </c>
    </row>
    <row r="6" spans="2:9" x14ac:dyDescent="0.25">
      <c r="B6" s="3">
        <v>45474</v>
      </c>
      <c r="C6" s="4" t="s">
        <v>13</v>
      </c>
      <c r="D6" s="4"/>
      <c r="E6" s="5" t="s">
        <v>14</v>
      </c>
      <c r="F6" s="6" t="s">
        <v>15</v>
      </c>
      <c r="G6" s="7">
        <v>5916.75</v>
      </c>
      <c r="H6" s="8" t="s">
        <v>12</v>
      </c>
      <c r="I6" s="9">
        <f t="shared" si="0"/>
        <v>5916.75</v>
      </c>
    </row>
    <row r="7" spans="2:9" x14ac:dyDescent="0.25">
      <c r="B7" s="10">
        <v>45870</v>
      </c>
      <c r="C7" s="11" t="s">
        <v>16</v>
      </c>
      <c r="D7" s="11"/>
      <c r="E7" s="12" t="s">
        <v>17</v>
      </c>
      <c r="F7" s="13" t="s">
        <v>18</v>
      </c>
      <c r="G7" s="7">
        <v>826000</v>
      </c>
      <c r="H7" s="8" t="s">
        <v>12</v>
      </c>
      <c r="I7" s="9">
        <f t="shared" si="0"/>
        <v>826000</v>
      </c>
    </row>
    <row r="8" spans="2:9" x14ac:dyDescent="0.25">
      <c r="B8" s="3">
        <v>45862</v>
      </c>
      <c r="C8" s="4" t="s">
        <v>19</v>
      </c>
      <c r="D8" s="4"/>
      <c r="E8" s="5" t="s">
        <v>20</v>
      </c>
      <c r="F8" s="6" t="s">
        <v>21</v>
      </c>
      <c r="G8" s="14">
        <v>34840.17</v>
      </c>
      <c r="H8" s="8" t="s">
        <v>12</v>
      </c>
      <c r="I8" s="9">
        <f t="shared" si="0"/>
        <v>34840.17</v>
      </c>
    </row>
    <row r="9" spans="2:9" x14ac:dyDescent="0.25">
      <c r="B9" s="15" t="s">
        <v>22</v>
      </c>
      <c r="C9" s="3" t="s">
        <v>23</v>
      </c>
      <c r="D9" s="3"/>
      <c r="E9" s="16" t="s">
        <v>24</v>
      </c>
      <c r="F9" s="16" t="s">
        <v>25</v>
      </c>
      <c r="G9" s="17">
        <v>28320</v>
      </c>
      <c r="H9" s="8" t="s">
        <v>12</v>
      </c>
      <c r="I9" s="9">
        <f t="shared" si="0"/>
        <v>28320</v>
      </c>
    </row>
    <row r="10" spans="2:9" x14ac:dyDescent="0.25">
      <c r="B10" s="3">
        <v>45597</v>
      </c>
      <c r="C10" s="3" t="s">
        <v>26</v>
      </c>
      <c r="D10" s="4"/>
      <c r="E10" s="5" t="s">
        <v>24</v>
      </c>
      <c r="F10" s="6" t="s">
        <v>27</v>
      </c>
      <c r="G10" s="14">
        <v>334969.82</v>
      </c>
      <c r="H10" s="8" t="s">
        <v>12</v>
      </c>
      <c r="I10" s="9">
        <f t="shared" si="0"/>
        <v>334969.82</v>
      </c>
    </row>
    <row r="11" spans="2:9" x14ac:dyDescent="0.25">
      <c r="B11" s="3">
        <v>45870</v>
      </c>
      <c r="C11" s="3" t="s">
        <v>28</v>
      </c>
      <c r="D11" s="4"/>
      <c r="E11" s="12" t="s">
        <v>29</v>
      </c>
      <c r="F11" s="18" t="s">
        <v>30</v>
      </c>
      <c r="G11" s="7">
        <v>38323.72</v>
      </c>
      <c r="H11" s="8" t="s">
        <v>12</v>
      </c>
      <c r="I11" s="9">
        <f t="shared" si="0"/>
        <v>38323.72</v>
      </c>
    </row>
    <row r="12" spans="2:9" x14ac:dyDescent="0.25">
      <c r="B12" s="3">
        <v>45917</v>
      </c>
      <c r="C12" s="3" t="s">
        <v>31</v>
      </c>
      <c r="D12" s="4"/>
      <c r="E12" s="12" t="s">
        <v>32</v>
      </c>
      <c r="F12" s="18" t="s">
        <v>33</v>
      </c>
      <c r="G12" s="7">
        <v>223680</v>
      </c>
      <c r="H12" s="8" t="s">
        <v>12</v>
      </c>
      <c r="I12" s="9">
        <f t="shared" si="0"/>
        <v>223680</v>
      </c>
    </row>
    <row r="13" spans="2:9" x14ac:dyDescent="0.25">
      <c r="B13" s="3">
        <v>45920</v>
      </c>
      <c r="C13" s="4" t="s">
        <v>34</v>
      </c>
      <c r="D13" s="4"/>
      <c r="E13" s="5" t="s">
        <v>35</v>
      </c>
      <c r="F13" s="6" t="s">
        <v>36</v>
      </c>
      <c r="G13" s="14">
        <v>1551745.43</v>
      </c>
      <c r="H13" s="8" t="s">
        <v>12</v>
      </c>
      <c r="I13" s="9">
        <f t="shared" si="0"/>
        <v>1551745.43</v>
      </c>
    </row>
    <row r="14" spans="2:9" x14ac:dyDescent="0.25">
      <c r="B14" s="3">
        <v>45920</v>
      </c>
      <c r="C14" s="4" t="s">
        <v>37</v>
      </c>
      <c r="D14" s="4"/>
      <c r="E14" s="5" t="s">
        <v>35</v>
      </c>
      <c r="F14" s="6" t="s">
        <v>38</v>
      </c>
      <c r="G14" s="19">
        <v>54812.19</v>
      </c>
      <c r="H14" s="8" t="s">
        <v>12</v>
      </c>
      <c r="I14" s="9">
        <f t="shared" si="0"/>
        <v>54812.19</v>
      </c>
    </row>
    <row r="15" spans="2:9" x14ac:dyDescent="0.25">
      <c r="B15" s="3">
        <v>45927</v>
      </c>
      <c r="C15" s="4" t="s">
        <v>39</v>
      </c>
      <c r="D15" s="4"/>
      <c r="E15" s="12" t="s">
        <v>40</v>
      </c>
      <c r="F15" s="18" t="s">
        <v>41</v>
      </c>
      <c r="G15" s="19">
        <v>51610.8</v>
      </c>
      <c r="H15" s="8" t="s">
        <v>12</v>
      </c>
      <c r="I15" s="9">
        <f t="shared" si="0"/>
        <v>51610.8</v>
      </c>
    </row>
    <row r="16" spans="2:9" x14ac:dyDescent="0.25">
      <c r="B16" s="3">
        <v>45927</v>
      </c>
      <c r="C16" s="4" t="s">
        <v>42</v>
      </c>
      <c r="D16" s="4"/>
      <c r="E16" s="12" t="s">
        <v>40</v>
      </c>
      <c r="F16" s="18" t="s">
        <v>43</v>
      </c>
      <c r="G16" s="19">
        <v>67106.86</v>
      </c>
      <c r="H16" s="8" t="s">
        <v>12</v>
      </c>
      <c r="I16" s="9">
        <f t="shared" si="0"/>
        <v>67106.86</v>
      </c>
    </row>
    <row r="17" spans="2:9" x14ac:dyDescent="0.25">
      <c r="B17" s="3">
        <v>45896</v>
      </c>
      <c r="C17" s="4" t="s">
        <v>44</v>
      </c>
      <c r="D17" s="4"/>
      <c r="E17" s="12" t="s">
        <v>45</v>
      </c>
      <c r="F17" s="18" t="s">
        <v>46</v>
      </c>
      <c r="G17" s="7">
        <v>25400</v>
      </c>
      <c r="H17" s="8" t="s">
        <v>12</v>
      </c>
      <c r="I17" s="9">
        <f t="shared" si="0"/>
        <v>25400</v>
      </c>
    </row>
    <row r="18" spans="2:9" x14ac:dyDescent="0.25">
      <c r="B18" s="3">
        <v>45896</v>
      </c>
      <c r="C18" s="4" t="s">
        <v>47</v>
      </c>
      <c r="D18" s="4"/>
      <c r="E18" s="12" t="s">
        <v>45</v>
      </c>
      <c r="F18" s="18" t="s">
        <v>48</v>
      </c>
      <c r="G18" s="7">
        <v>20000</v>
      </c>
      <c r="H18" s="8" t="s">
        <v>12</v>
      </c>
      <c r="I18" s="9">
        <f t="shared" si="0"/>
        <v>20000</v>
      </c>
    </row>
    <row r="19" spans="2:9" x14ac:dyDescent="0.25">
      <c r="B19" s="3">
        <v>45926</v>
      </c>
      <c r="C19" s="4" t="s">
        <v>49</v>
      </c>
      <c r="D19" s="4"/>
      <c r="E19" s="12" t="s">
        <v>50</v>
      </c>
      <c r="F19" s="18" t="s">
        <v>51</v>
      </c>
      <c r="G19" s="7">
        <v>446089.46</v>
      </c>
      <c r="H19" s="8" t="s">
        <v>12</v>
      </c>
      <c r="I19" s="9">
        <f t="shared" si="0"/>
        <v>446089.46</v>
      </c>
    </row>
    <row r="20" spans="2:9" x14ac:dyDescent="0.25">
      <c r="B20" s="3">
        <v>45922</v>
      </c>
      <c r="C20" s="3" t="s">
        <v>52</v>
      </c>
      <c r="D20" s="3"/>
      <c r="E20" s="12" t="s">
        <v>53</v>
      </c>
      <c r="F20" s="18" t="s">
        <v>54</v>
      </c>
      <c r="G20" s="7">
        <v>38350</v>
      </c>
      <c r="H20" s="8" t="s">
        <v>12</v>
      </c>
      <c r="I20" s="9">
        <f t="shared" si="0"/>
        <v>38350</v>
      </c>
    </row>
    <row r="21" spans="2:9" ht="17.25" x14ac:dyDescent="0.4">
      <c r="B21" s="20"/>
      <c r="G21" s="21">
        <f>+SUM(G5:G20)</f>
        <v>3748578.1999999993</v>
      </c>
      <c r="H21" s="22"/>
      <c r="I21" s="23">
        <f>+SUM(I5:I20)</f>
        <v>3748578.1999999993</v>
      </c>
    </row>
    <row r="22" spans="2:9" ht="17.25" x14ac:dyDescent="0.4">
      <c r="B22" s="20"/>
      <c r="G22" s="24"/>
      <c r="H22" s="25"/>
      <c r="I22" s="24"/>
    </row>
    <row r="23" spans="2:9" x14ac:dyDescent="0.25">
      <c r="B23" s="20" t="s">
        <v>55</v>
      </c>
      <c r="C23" s="25"/>
      <c r="D23" s="25"/>
      <c r="E23" s="26" t="s">
        <v>56</v>
      </c>
      <c r="F23" t="s">
        <v>57</v>
      </c>
      <c r="H23" s="25"/>
    </row>
    <row r="24" spans="2:9" x14ac:dyDescent="0.25">
      <c r="B24" s="27" t="s">
        <v>58</v>
      </c>
      <c r="C24" s="25"/>
      <c r="D24" s="25"/>
      <c r="E24" s="28" t="s">
        <v>59</v>
      </c>
      <c r="F24" s="29" t="s">
        <v>60</v>
      </c>
      <c r="H24" s="25"/>
    </row>
    <row r="25" spans="2:9" x14ac:dyDescent="0.25">
      <c r="B25" s="30" t="s">
        <v>61</v>
      </c>
      <c r="C25" s="25"/>
      <c r="D25" s="25"/>
      <c r="E25" s="26" t="s">
        <v>62</v>
      </c>
      <c r="F25" t="s">
        <v>63</v>
      </c>
      <c r="H25" s="25"/>
    </row>
    <row r="26" spans="2:9" x14ac:dyDescent="0.25">
      <c r="H26" s="25"/>
    </row>
  </sheetData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2025-10-06T14:36:13Z</dcterms:created>
  <dcterms:modified xsi:type="dcterms:W3CDTF">2025-10-06T14:41:05Z</dcterms:modified>
</cp:coreProperties>
</file>